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21795" windowHeight="12975" activeTab="3"/>
  </bookViews>
  <sheets>
    <sheet name="2022" sheetId="2" r:id="rId1"/>
    <sheet name="2023" sheetId="1" r:id="rId2"/>
    <sheet name="2024" sheetId="3" r:id="rId3"/>
    <sheet name="2025" sheetId="4" r:id="rId4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4" l="1"/>
  <c r="H13" i="4"/>
  <c r="H12" i="4"/>
  <c r="H11" i="4"/>
  <c r="H10" i="4"/>
  <c r="H9" i="4"/>
  <c r="H8" i="4"/>
  <c r="H7" i="4"/>
  <c r="H6" i="4"/>
  <c r="G5" i="4"/>
  <c r="H5" i="4" s="1"/>
  <c r="G4" i="4"/>
  <c r="H4" i="4" s="1"/>
  <c r="G3" i="4"/>
  <c r="H3" i="4" s="1"/>
  <c r="F15" i="4"/>
  <c r="E15" i="4"/>
  <c r="D15" i="4"/>
  <c r="C15" i="4"/>
  <c r="H6" i="3"/>
  <c r="H7" i="3"/>
  <c r="H8" i="3"/>
  <c r="H9" i="3"/>
  <c r="H10" i="3"/>
  <c r="H11" i="3"/>
  <c r="H12" i="3"/>
  <c r="H13" i="3"/>
  <c r="H14" i="3"/>
  <c r="H15" i="3"/>
  <c r="H16" i="3"/>
  <c r="H17" i="3"/>
  <c r="G18" i="3"/>
  <c r="H17" i="1"/>
  <c r="H16" i="1"/>
  <c r="H15" i="1"/>
  <c r="D18" i="3"/>
  <c r="E18" i="3"/>
  <c r="F18" i="3"/>
  <c r="C18" i="3"/>
  <c r="G18" i="2"/>
  <c r="F18" i="2"/>
  <c r="E18" i="2"/>
  <c r="D18" i="2"/>
  <c r="C18" i="2"/>
  <c r="G18" i="1"/>
  <c r="F18" i="1"/>
  <c r="E18" i="1"/>
  <c r="D18" i="1"/>
  <c r="C18" i="1"/>
  <c r="H14" i="1"/>
  <c r="H13" i="1"/>
  <c r="H12" i="1"/>
  <c r="H11" i="1"/>
  <c r="H10" i="1"/>
  <c r="H9" i="1"/>
  <c r="H8" i="1"/>
  <c r="H7" i="1"/>
  <c r="H6" i="1"/>
  <c r="H17" i="2"/>
  <c r="H16" i="2"/>
  <c r="H15" i="2"/>
  <c r="H14" i="2"/>
  <c r="H13" i="2"/>
  <c r="H12" i="2"/>
  <c r="H11" i="2"/>
  <c r="H10" i="2"/>
  <c r="H9" i="2"/>
  <c r="H8" i="2"/>
  <c r="H7" i="2"/>
  <c r="H6" i="2"/>
  <c r="H18" i="2" s="1"/>
  <c r="G15" i="4" l="1"/>
  <c r="H15" i="4"/>
  <c r="H18" i="3"/>
  <c r="H18" i="1"/>
</calcChain>
</file>

<file path=xl/sharedStrings.xml><?xml version="1.0" encoding="utf-8"?>
<sst xmlns="http://schemas.openxmlformats.org/spreadsheetml/2006/main" count="108" uniqueCount="33">
  <si>
    <t>BULAN</t>
  </si>
  <si>
    <t>JANTUNG</t>
  </si>
  <si>
    <t>KANKER</t>
  </si>
  <si>
    <t>PARU-PARU</t>
  </si>
  <si>
    <t>GINJAL</t>
  </si>
  <si>
    <t>LAINNYA</t>
  </si>
  <si>
    <t>JUMLAH</t>
  </si>
  <si>
    <t>Januari</t>
  </si>
  <si>
    <t>Februari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</si>
  <si>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</si>
  <si>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</si>
  <si>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</si>
  <si>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</si>
  <si>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</si>
  <si>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</si>
  <si>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</si>
  <si>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</si>
  <si>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</si>
  <si>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</si>
  <si>
    <t>Jumlah</t>
  </si>
  <si>
    <t>Tahun 2023</t>
  </si>
  <si>
    <t>Tahun 2022</t>
  </si>
  <si>
    <t>Tahun 2024</t>
  </si>
  <si>
    <t>Palembang,    Januari 2024</t>
  </si>
  <si>
    <t>Mengetahui,</t>
  </si>
  <si>
    <t>Direktur RSUD Palembang BARI</t>
  </si>
  <si>
    <t>dr. Hj. MAKIANI, S.H., M.M., MARS., FISQua</t>
  </si>
  <si>
    <t xml:space="preserve">NIP 196504131996032001
</t>
  </si>
  <si>
    <t>Palembang,    Januari 2025</t>
  </si>
  <si>
    <t>Banyaknya Kematian pada RSUD Palembang BARI menurut Jenis Penyakit per Bulan</t>
  </si>
  <si>
    <t>Sumber: Instalasi Rekam Medik RSUD Palembang BARI</t>
  </si>
  <si>
    <t>Palembang,    Januari 2022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</si>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</sst>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FFFF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FFFF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007B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3" applyNumberFormat="0" applyAlignment="0" applyProtection="0"/>
    <xf numFmtId="0" fontId="5" fillId="28" borderId="14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15" applyNumberFormat="0" applyFill="0" applyAlignment="0" applyProtection="0"/>
    <xf numFmtId="0" fontId="9" fillId="0" borderId="16" applyNumberFormat="0" applyFill="0" applyAlignment="0" applyProtection="0"/>
    <xf numFmtId="0" fontId="10" fillId="0" borderId="17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13" applyNumberFormat="0" applyAlignment="0" applyProtection="0"/>
    <xf numFmtId="0" fontId="12" fillId="0" borderId="18" applyNumberFormat="0" applyFill="0" applyAlignment="0" applyProtection="0"/>
    <xf numFmtId="0" fontId="13" fillId="31" borderId="0" applyNumberFormat="0" applyBorder="0" applyAlignment="0" applyProtection="0"/>
    <xf numFmtId="0" fontId="1" fillId="32" borderId="19" applyNumberFormat="0" applyFont="0" applyAlignment="0" applyProtection="0"/>
    <xf numFmtId="0" fontId="14" fillId="27" borderId="20" applyNumberFormat="0" applyAlignment="0" applyProtection="0"/>
    <xf numFmtId="0" fontId="15" fillId="0" borderId="0" applyNumberFormat="0" applyFill="0" applyBorder="0" applyAlignment="0" applyProtection="0"/>
    <xf numFmtId="0" fontId="16" fillId="0" borderId="21" applyNumberFormat="0" applyFill="0" applyAlignment="0" applyProtection="0"/>
    <xf numFmtId="0" fontId="17" fillId="0" borderId="0" applyNumberFormat="0" applyFill="0" applyBorder="0" applyAlignment="0" applyProtection="0"/>
  </cellStyleXfs>
  <cellXfs count="51">
    <xf numFmtId="0" fontId="0" fillId="0" borderId="0" xfId="0"/>
    <xf numFmtId="0" fontId="18" fillId="0" borderId="0" xfId="0" applyFont="1"/>
    <xf numFmtId="0" fontId="19" fillId="0" borderId="0" xfId="0" applyFont="1" applyAlignment="1">
      <alignment wrapText="1"/>
    </xf>
    <xf numFmtId="0" fontId="0" fillId="0" borderId="0" xfId="0" applyAlignment="1">
      <alignment vertical="center"/>
    </xf>
    <xf numFmtId="0" fontId="18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16" fillId="0" borderId="3" xfId="0" applyFont="1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2" fillId="33" borderId="7" xfId="0" applyFont="1" applyFill="1" applyBorder="1" applyAlignment="1">
      <alignment horizontal="center" vertical="center" wrapText="1"/>
    </xf>
    <xf numFmtId="0" fontId="22" fillId="33" borderId="8" xfId="0" applyFont="1" applyFill="1" applyBorder="1" applyAlignment="1">
      <alignment horizontal="center" vertical="center" wrapText="1"/>
    </xf>
    <xf numFmtId="0" fontId="22" fillId="33" borderId="9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21" fillId="34" borderId="7" xfId="0" applyFont="1" applyFill="1" applyBorder="1" applyAlignment="1">
      <alignment horizontal="center" vertical="center" wrapText="1"/>
    </xf>
    <xf numFmtId="0" fontId="21" fillId="34" borderId="8" xfId="0" applyFont="1" applyFill="1" applyBorder="1" applyAlignment="1">
      <alignment horizontal="center" vertical="center" wrapText="1"/>
    </xf>
    <xf numFmtId="0" fontId="21" fillId="34" borderId="9" xfId="0" applyFont="1" applyFill="1" applyBorder="1" applyAlignment="1">
      <alignment horizontal="center" vertical="center" wrapText="1"/>
    </xf>
    <xf numFmtId="0" fontId="16" fillId="0" borderId="0" xfId="0" applyFont="1"/>
    <xf numFmtId="0" fontId="0" fillId="0" borderId="26" xfId="0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4" fillId="34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/>
    </xf>
    <xf numFmtId="0" fontId="27" fillId="35" borderId="1" xfId="0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left" vertical="center" wrapText="1"/>
    </xf>
    <xf numFmtId="0" fontId="19" fillId="0" borderId="23" xfId="0" applyFont="1" applyBorder="1" applyAlignment="1">
      <alignment horizontal="left" vertical="center" wrapText="1"/>
    </xf>
    <xf numFmtId="0" fontId="19" fillId="0" borderId="24" xfId="0" applyFont="1" applyBorder="1" applyAlignment="1">
      <alignment horizontal="left" vertical="center" wrapText="1"/>
    </xf>
    <xf numFmtId="0" fontId="27" fillId="35" borderId="1" xfId="0" applyFont="1" applyFill="1" applyBorder="1" applyAlignment="1">
      <alignment horizontal="center" vertical="center" wrapText="1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9"/>
  <sheetViews>
    <sheetView workbookViewId="0">
      <selection activeCell="F9" sqref="F9"/>
    </sheetView>
  </sheetViews>
  <sheetFormatPr defaultColWidth="9" defaultRowHeight="15"/>
  <cols>
    <col min="1" max="1" width="4.5703125" style="3" customWidth="1"/>
    <col min="2" max="2" width="25.7109375" style="3" customWidth="1"/>
    <col min="3" max="8" width="12.7109375" style="3" customWidth="1"/>
    <col min="9" max="16384" width="9" style="3"/>
  </cols>
  <sheetData>
    <row r="1" spans="1:8" s="6" customFormat="1" ht="15" customHeight="1">
      <c r="A1" s="44" t="s">
        <v>29</v>
      </c>
      <c r="B1" s="44"/>
      <c r="C1" s="44"/>
      <c r="D1" s="44"/>
      <c r="E1" s="44"/>
      <c r="F1" s="44"/>
      <c r="G1" s="44"/>
      <c r="H1" s="44"/>
    </row>
    <row r="2" spans="1:8" s="6" customFormat="1" ht="15" customHeight="1">
      <c r="A2" s="44" t="s">
        <v>21</v>
      </c>
      <c r="B2" s="44"/>
      <c r="C2" s="44"/>
      <c r="D2" s="44"/>
      <c r="E2" s="44"/>
      <c r="F2" s="44"/>
      <c r="G2" s="44"/>
      <c r="H2" s="44"/>
    </row>
    <row r="3" spans="1:8" s="6" customFormat="1" ht="15" customHeight="1">
      <c r="B3" s="7"/>
      <c r="C3" s="7"/>
      <c r="D3" s="7"/>
      <c r="E3" s="7"/>
      <c r="F3" s="7"/>
      <c r="G3" s="7"/>
      <c r="H3" s="7"/>
    </row>
    <row r="4" spans="1:8" ht="15" customHeight="1" thickBot="1">
      <c r="B4" s="5"/>
      <c r="C4" s="5"/>
      <c r="D4" s="5"/>
      <c r="E4" s="5"/>
      <c r="F4" s="5"/>
      <c r="G4" s="5"/>
      <c r="H4" s="5"/>
    </row>
    <row r="5" spans="1:8" s="4" customFormat="1" ht="15" customHeight="1" thickBot="1">
      <c r="A5" s="22" t="s">
        <v>32</v>
      </c>
      <c r="B5" s="22" t="s">
        <v>0</v>
      </c>
      <c r="C5" s="23" t="s">
        <v>1</v>
      </c>
      <c r="D5" s="23" t="s">
        <v>2</v>
      </c>
      <c r="E5" s="23" t="s">
        <v>3</v>
      </c>
      <c r="F5" s="23" t="s">
        <v>4</v>
      </c>
      <c r="G5" s="23" t="s">
        <v>5</v>
      </c>
      <c r="H5" s="24" t="s">
        <v>6</v>
      </c>
    </row>
    <row r="6" spans="1:8" ht="15" customHeight="1">
      <c r="A6" s="35">
        <v>1</v>
      </c>
      <c r="B6" s="12" t="s">
        <v>7</v>
      </c>
      <c r="C6" s="21">
        <v>14</v>
      </c>
      <c r="D6" s="21">
        <v>0</v>
      </c>
      <c r="E6" s="21">
        <v>5</v>
      </c>
      <c r="F6" s="21">
        <v>1</v>
      </c>
      <c r="G6" s="21">
        <v>28</v>
      </c>
      <c r="H6" s="25">
        <f>SUM(C6:G6)</f>
        <v>48</v>
      </c>
    </row>
    <row r="7" spans="1:8" ht="15" customHeight="1">
      <c r="A7" s="35">
        <v>2</v>
      </c>
      <c r="B7" s="10" t="s">
        <v>8</v>
      </c>
      <c r="C7" s="20">
        <v>10</v>
      </c>
      <c r="D7" s="20">
        <v>0</v>
      </c>
      <c r="E7" s="20">
        <v>1</v>
      </c>
      <c r="F7" s="20">
        <v>2</v>
      </c>
      <c r="G7" s="20">
        <v>30</v>
      </c>
      <c r="H7" s="26">
        <f t="shared" ref="H7:H17" si="0">SUM(C7:G7)</f>
        <v>43</v>
      </c>
    </row>
    <row r="8" spans="1:8" ht="15" customHeight="1">
      <c r="A8" s="35">
        <v>3</v>
      </c>
      <c r="B8" s="10" t="s">
        <v>9</v>
      </c>
      <c r="C8" s="20">
        <v>11</v>
      </c>
      <c r="D8" s="20">
        <v>1</v>
      </c>
      <c r="E8" s="20">
        <v>0</v>
      </c>
      <c r="F8" s="20">
        <v>1</v>
      </c>
      <c r="G8" s="20">
        <v>24</v>
      </c>
      <c r="H8" s="26">
        <f t="shared" si="0"/>
        <v>37</v>
      </c>
    </row>
    <row r="9" spans="1:8" ht="15" customHeight="1">
      <c r="A9" s="35">
        <v>4</v>
      </c>
      <c r="B9" s="10" t="s">
        <v>10</v>
      </c>
      <c r="C9" s="20">
        <v>9</v>
      </c>
      <c r="D9" s="20">
        <v>0</v>
      </c>
      <c r="E9" s="20">
        <v>4</v>
      </c>
      <c r="F9" s="20">
        <v>4</v>
      </c>
      <c r="G9" s="20">
        <v>28</v>
      </c>
      <c r="H9" s="26">
        <f t="shared" si="0"/>
        <v>45</v>
      </c>
    </row>
    <row r="10" spans="1:8" ht="15" customHeight="1">
      <c r="A10" s="35">
        <v>5</v>
      </c>
      <c r="B10" s="10" t="s">
        <v>11</v>
      </c>
      <c r="C10" s="20">
        <v>9</v>
      </c>
      <c r="D10" s="20">
        <v>0</v>
      </c>
      <c r="E10" s="20">
        <v>6</v>
      </c>
      <c r="F10" s="20">
        <v>0</v>
      </c>
      <c r="G10" s="20">
        <v>21</v>
      </c>
      <c r="H10" s="26">
        <f t="shared" si="0"/>
        <v>36</v>
      </c>
    </row>
    <row r="11" spans="1:8" ht="15" customHeight="1">
      <c r="A11" s="35">
        <v>6</v>
      </c>
      <c r="B11" s="10" t="s">
        <v>12</v>
      </c>
      <c r="C11" s="20">
        <v>7</v>
      </c>
      <c r="D11" s="20">
        <v>0</v>
      </c>
      <c r="E11" s="20">
        <v>2</v>
      </c>
      <c r="F11" s="20">
        <v>2</v>
      </c>
      <c r="G11" s="20">
        <v>26</v>
      </c>
      <c r="H11" s="26">
        <f t="shared" si="0"/>
        <v>37</v>
      </c>
    </row>
    <row r="12" spans="1:8" ht="15" customHeight="1">
      <c r="A12" s="35">
        <v>7</v>
      </c>
      <c r="B12" s="10" t="s">
        <v>13</v>
      </c>
      <c r="C12" s="20">
        <v>3</v>
      </c>
      <c r="D12" s="20">
        <v>0</v>
      </c>
      <c r="E12" s="20">
        <v>2</v>
      </c>
      <c r="F12" s="20">
        <v>3</v>
      </c>
      <c r="G12" s="20">
        <v>35</v>
      </c>
      <c r="H12" s="26">
        <f t="shared" si="0"/>
        <v>43</v>
      </c>
    </row>
    <row r="13" spans="1:8" ht="15" customHeight="1">
      <c r="A13" s="35">
        <v>8</v>
      </c>
      <c r="B13" s="10" t="s">
        <v>14</v>
      </c>
      <c r="C13" s="20">
        <v>5</v>
      </c>
      <c r="D13" s="20">
        <v>1</v>
      </c>
      <c r="E13" s="20">
        <v>4</v>
      </c>
      <c r="F13" s="20">
        <v>0</v>
      </c>
      <c r="G13" s="20">
        <v>52</v>
      </c>
      <c r="H13" s="26">
        <f t="shared" si="0"/>
        <v>62</v>
      </c>
    </row>
    <row r="14" spans="1:8" ht="15" customHeight="1">
      <c r="A14" s="35">
        <v>9</v>
      </c>
      <c r="B14" s="10" t="s">
        <v>15</v>
      </c>
      <c r="C14" s="20">
        <v>9</v>
      </c>
      <c r="D14" s="20">
        <v>0</v>
      </c>
      <c r="E14" s="20">
        <v>0</v>
      </c>
      <c r="F14" s="20">
        <v>1</v>
      </c>
      <c r="G14" s="20">
        <v>60</v>
      </c>
      <c r="H14" s="26">
        <f t="shared" si="0"/>
        <v>70</v>
      </c>
    </row>
    <row r="15" spans="1:8" ht="15" customHeight="1">
      <c r="A15" s="35">
        <v>10</v>
      </c>
      <c r="B15" s="10" t="s">
        <v>16</v>
      </c>
      <c r="C15" s="20">
        <v>4</v>
      </c>
      <c r="D15" s="20">
        <v>0</v>
      </c>
      <c r="E15" s="20">
        <v>0</v>
      </c>
      <c r="F15" s="20">
        <v>1</v>
      </c>
      <c r="G15" s="20">
        <v>69</v>
      </c>
      <c r="H15" s="26">
        <f t="shared" si="0"/>
        <v>74</v>
      </c>
    </row>
    <row r="16" spans="1:8" ht="15" customHeight="1">
      <c r="A16" s="35">
        <v>11</v>
      </c>
      <c r="B16" s="10" t="s">
        <v>17</v>
      </c>
      <c r="C16" s="20">
        <v>9</v>
      </c>
      <c r="D16" s="20">
        <v>2</v>
      </c>
      <c r="E16" s="20">
        <v>2</v>
      </c>
      <c r="F16" s="20">
        <v>2</v>
      </c>
      <c r="G16" s="20">
        <v>38</v>
      </c>
      <c r="H16" s="26">
        <f t="shared" si="0"/>
        <v>53</v>
      </c>
    </row>
    <row r="17" spans="1:8" ht="15" customHeight="1" thickBot="1">
      <c r="A17" s="35">
        <v>12</v>
      </c>
      <c r="B17" s="15" t="s">
        <v>18</v>
      </c>
      <c r="C17" s="28">
        <v>5</v>
      </c>
      <c r="D17" s="28">
        <v>1</v>
      </c>
      <c r="E17" s="28">
        <v>1</v>
      </c>
      <c r="F17" s="28">
        <v>0</v>
      </c>
      <c r="G17" s="28">
        <v>46</v>
      </c>
      <c r="H17" s="27">
        <f t="shared" si="0"/>
        <v>53</v>
      </c>
    </row>
    <row r="18" spans="1:8" ht="15" customHeight="1" thickBot="1">
      <c r="A18" s="45" t="s">
        <v>19</v>
      </c>
      <c r="B18" s="46"/>
      <c r="C18" s="29">
        <f t="shared" ref="C18:H18" si="1">SUM(C6:C17)</f>
        <v>95</v>
      </c>
      <c r="D18" s="29">
        <f t="shared" si="1"/>
        <v>5</v>
      </c>
      <c r="E18" s="29">
        <f t="shared" si="1"/>
        <v>27</v>
      </c>
      <c r="F18" s="29">
        <f t="shared" si="1"/>
        <v>17</v>
      </c>
      <c r="G18" s="29">
        <f t="shared" si="1"/>
        <v>457</v>
      </c>
      <c r="H18" s="30">
        <f t="shared" si="1"/>
        <v>601</v>
      </c>
    </row>
    <row r="19" spans="1:8" ht="15" customHeight="1" thickBot="1">
      <c r="A19" s="47" t="s">
        <v>30</v>
      </c>
      <c r="B19" s="48"/>
      <c r="C19" s="48"/>
      <c r="D19" s="48"/>
      <c r="E19" s="48"/>
      <c r="F19" s="48"/>
      <c r="G19" s="48"/>
      <c r="H19" s="49"/>
    </row>
    <row r="20" spans="1:8">
      <c r="F20" s="8"/>
    </row>
    <row r="21" spans="1:8">
      <c r="F21" s="8"/>
    </row>
    <row r="22" spans="1:8">
      <c r="F22" s="3" t="s">
        <v>31</v>
      </c>
    </row>
    <row r="23" spans="1:8">
      <c r="F23" s="3" t="s">
        <v>24</v>
      </c>
    </row>
    <row r="24" spans="1:8">
      <c r="F24" s="36" t="s">
        <v>25</v>
      </c>
    </row>
    <row r="25" spans="1:8">
      <c r="F25" s="36"/>
    </row>
    <row r="26" spans="1:8">
      <c r="F26" s="36"/>
    </row>
    <row r="27" spans="1:8">
      <c r="F27" s="36"/>
    </row>
    <row r="28" spans="1:8">
      <c r="F28" s="36" t="s">
        <v>26</v>
      </c>
    </row>
    <row r="29" spans="1:8">
      <c r="F29" s="36" t="s">
        <v>27</v>
      </c>
    </row>
  </sheetData>
  <mergeCells count="4">
    <mergeCell ref="A1:H1"/>
    <mergeCell ref="A2:H2"/>
    <mergeCell ref="A18:B18"/>
    <mergeCell ref="A19:H19"/>
  </mergeCells>
  <printOptions horizontalCentered="1"/>
  <pageMargins left="0.51181102362204722" right="0.51181102362204722" top="1.1811023622047245" bottom="0.74803149606299213" header="0.31496062992125984" footer="0.31496062992125984"/>
  <pageSetup paperSize="14" scale="8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opLeftCell="C1" zoomScale="96" zoomScaleNormal="96" workbookViewId="0">
      <selection activeCell="H17" sqref="H17"/>
    </sheetView>
  </sheetViews>
  <sheetFormatPr defaultRowHeight="15"/>
  <cols>
    <col min="1" max="1" width="4.5703125" customWidth="1"/>
    <col min="2" max="2" width="25.5703125" customWidth="1"/>
    <col min="3" max="8" width="12.7109375" customWidth="1"/>
  </cols>
  <sheetData>
    <row r="1" spans="1:8" s="6" customFormat="1" ht="15" customHeight="1">
      <c r="A1" s="44" t="s">
        <v>29</v>
      </c>
      <c r="B1" s="44"/>
      <c r="C1" s="44"/>
      <c r="D1" s="44"/>
      <c r="E1" s="44"/>
      <c r="F1" s="44"/>
      <c r="G1" s="44"/>
      <c r="H1" s="44"/>
    </row>
    <row r="2" spans="1:8" s="6" customFormat="1" ht="15" customHeight="1">
      <c r="A2" s="44" t="s">
        <v>20</v>
      </c>
      <c r="B2" s="44"/>
      <c r="C2" s="44"/>
      <c r="D2" s="44"/>
      <c r="E2" s="44"/>
      <c r="F2" s="44"/>
      <c r="G2" s="44"/>
      <c r="H2" s="44"/>
    </row>
    <row r="3" spans="1:8" s="6" customFormat="1" ht="15" customHeight="1">
      <c r="B3" s="7"/>
      <c r="C3" s="7"/>
      <c r="D3" s="7"/>
      <c r="E3" s="7"/>
      <c r="F3" s="7"/>
      <c r="G3" s="7"/>
      <c r="H3" s="7"/>
    </row>
    <row r="4" spans="1:8" s="3" customFormat="1" ht="15" customHeight="1" thickBot="1">
      <c r="B4" s="5"/>
      <c r="C4" s="5"/>
      <c r="D4" s="5"/>
      <c r="E4" s="5"/>
      <c r="F4" s="5"/>
      <c r="G4" s="5"/>
      <c r="H4" s="5"/>
    </row>
    <row r="5" spans="1:8" s="1" customFormat="1" ht="15" customHeight="1" thickBot="1">
      <c r="A5" s="22" t="s">
        <v>32</v>
      </c>
      <c r="B5" s="22" t="s">
        <v>0</v>
      </c>
      <c r="C5" s="23" t="s">
        <v>1</v>
      </c>
      <c r="D5" s="23" t="s">
        <v>2</v>
      </c>
      <c r="E5" s="23" t="s">
        <v>3</v>
      </c>
      <c r="F5" s="23" t="s">
        <v>4</v>
      </c>
      <c r="G5" s="23" t="s">
        <v>5</v>
      </c>
      <c r="H5" s="24" t="s">
        <v>6</v>
      </c>
    </row>
    <row r="6" spans="1:8" ht="15" customHeight="1">
      <c r="A6" s="35">
        <v>1</v>
      </c>
      <c r="B6" s="12" t="s">
        <v>7</v>
      </c>
      <c r="C6" s="21">
        <v>3</v>
      </c>
      <c r="D6" s="21">
        <v>0</v>
      </c>
      <c r="E6" s="21">
        <v>1</v>
      </c>
      <c r="F6" s="21">
        <v>1</v>
      </c>
      <c r="G6" s="21">
        <v>59</v>
      </c>
      <c r="H6" s="25">
        <f>SUM(C6:G6)</f>
        <v>64</v>
      </c>
    </row>
    <row r="7" spans="1:8" ht="15" customHeight="1">
      <c r="A7" s="35">
        <v>2</v>
      </c>
      <c r="B7" s="10" t="s">
        <v>8</v>
      </c>
      <c r="C7" s="20">
        <v>17</v>
      </c>
      <c r="D7" s="20">
        <v>1</v>
      </c>
      <c r="E7" s="20">
        <v>2</v>
      </c>
      <c r="F7" s="20">
        <v>0</v>
      </c>
      <c r="G7" s="20">
        <v>45</v>
      </c>
      <c r="H7" s="26">
        <f t="shared" ref="H7:H17" si="0">SUM(C7:G7)</f>
        <v>65</v>
      </c>
    </row>
    <row r="8" spans="1:8" ht="15" customHeight="1">
      <c r="A8" s="35">
        <v>3</v>
      </c>
      <c r="B8" s="10" t="s">
        <v>9</v>
      </c>
      <c r="C8" s="20">
        <v>8</v>
      </c>
      <c r="D8" s="20">
        <v>0</v>
      </c>
      <c r="E8" s="20">
        <v>0</v>
      </c>
      <c r="F8" s="20">
        <v>0</v>
      </c>
      <c r="G8" s="20">
        <v>41</v>
      </c>
      <c r="H8" s="26">
        <f t="shared" si="0"/>
        <v>49</v>
      </c>
    </row>
    <row r="9" spans="1:8" ht="15" customHeight="1">
      <c r="A9" s="35">
        <v>4</v>
      </c>
      <c r="B9" s="10" t="s">
        <v>10</v>
      </c>
      <c r="C9" s="20">
        <v>3</v>
      </c>
      <c r="D9" s="20">
        <v>0</v>
      </c>
      <c r="E9" s="20">
        <v>0</v>
      </c>
      <c r="F9" s="20">
        <v>0</v>
      </c>
      <c r="G9" s="20">
        <v>55</v>
      </c>
      <c r="H9" s="26">
        <f t="shared" si="0"/>
        <v>58</v>
      </c>
    </row>
    <row r="10" spans="1:8" ht="15" customHeight="1">
      <c r="A10" s="35">
        <v>5</v>
      </c>
      <c r="B10" s="10" t="s">
        <v>11</v>
      </c>
      <c r="C10" s="20">
        <v>2</v>
      </c>
      <c r="D10" s="20">
        <v>0</v>
      </c>
      <c r="E10" s="20">
        <v>1</v>
      </c>
      <c r="F10" s="20">
        <v>0</v>
      </c>
      <c r="G10" s="20">
        <v>25</v>
      </c>
      <c r="H10" s="26">
        <f t="shared" si="0"/>
        <v>28</v>
      </c>
    </row>
    <row r="11" spans="1:8" ht="15" customHeight="1">
      <c r="A11" s="35">
        <v>6</v>
      </c>
      <c r="B11" s="10" t="s">
        <v>12</v>
      </c>
      <c r="C11" s="20">
        <v>0</v>
      </c>
      <c r="D11" s="20">
        <v>1</v>
      </c>
      <c r="E11" s="20">
        <v>2</v>
      </c>
      <c r="F11" s="20">
        <v>0</v>
      </c>
      <c r="G11" s="20">
        <v>58</v>
      </c>
      <c r="H11" s="26">
        <f t="shared" si="0"/>
        <v>61</v>
      </c>
    </row>
    <row r="12" spans="1:8" ht="15" customHeight="1">
      <c r="A12" s="35">
        <v>7</v>
      </c>
      <c r="B12" s="10" t="s">
        <v>13</v>
      </c>
      <c r="C12" s="20">
        <v>3</v>
      </c>
      <c r="D12" s="20">
        <v>0</v>
      </c>
      <c r="E12" s="20">
        <v>3</v>
      </c>
      <c r="F12" s="20">
        <v>0</v>
      </c>
      <c r="G12" s="20">
        <v>52</v>
      </c>
      <c r="H12" s="26">
        <f t="shared" si="0"/>
        <v>58</v>
      </c>
    </row>
    <row r="13" spans="1:8" ht="15" customHeight="1">
      <c r="A13" s="35">
        <v>8</v>
      </c>
      <c r="B13" s="10" t="s">
        <v>14</v>
      </c>
      <c r="C13" s="20">
        <v>6</v>
      </c>
      <c r="D13" s="20">
        <v>0</v>
      </c>
      <c r="E13" s="20">
        <v>2</v>
      </c>
      <c r="F13" s="20">
        <v>1</v>
      </c>
      <c r="G13" s="20">
        <v>76</v>
      </c>
      <c r="H13" s="26">
        <f t="shared" si="0"/>
        <v>85</v>
      </c>
    </row>
    <row r="14" spans="1:8" ht="15" customHeight="1">
      <c r="A14" s="35">
        <v>9</v>
      </c>
      <c r="B14" s="10" t="s">
        <v>15</v>
      </c>
      <c r="C14" s="20">
        <v>0</v>
      </c>
      <c r="D14" s="20">
        <v>0</v>
      </c>
      <c r="E14" s="20">
        <v>0</v>
      </c>
      <c r="F14" s="20">
        <v>4</v>
      </c>
      <c r="G14" s="20">
        <v>47</v>
      </c>
      <c r="H14" s="26">
        <f t="shared" si="0"/>
        <v>51</v>
      </c>
    </row>
    <row r="15" spans="1:8" ht="15" customHeight="1">
      <c r="A15" s="35">
        <v>10</v>
      </c>
      <c r="B15" s="10" t="s">
        <v>16</v>
      </c>
      <c r="C15" s="20">
        <v>5</v>
      </c>
      <c r="D15" s="20">
        <v>0</v>
      </c>
      <c r="E15" s="20">
        <v>4</v>
      </c>
      <c r="F15" s="20">
        <v>1</v>
      </c>
      <c r="G15" s="20">
        <v>51</v>
      </c>
      <c r="H15" s="26">
        <f t="shared" si="0"/>
        <v>61</v>
      </c>
    </row>
    <row r="16" spans="1:8" ht="15" customHeight="1">
      <c r="A16" s="35">
        <v>11</v>
      </c>
      <c r="B16" s="10" t="s">
        <v>17</v>
      </c>
      <c r="C16" s="20">
        <v>2</v>
      </c>
      <c r="D16" s="20">
        <v>1</v>
      </c>
      <c r="E16" s="20">
        <v>3</v>
      </c>
      <c r="F16" s="20">
        <v>1</v>
      </c>
      <c r="G16" s="20">
        <v>55</v>
      </c>
      <c r="H16" s="26">
        <f t="shared" si="0"/>
        <v>62</v>
      </c>
    </row>
    <row r="17" spans="1:8" ht="15" customHeight="1" thickBot="1">
      <c r="A17" s="35">
        <v>12</v>
      </c>
      <c r="B17" s="15" t="s">
        <v>18</v>
      </c>
      <c r="C17" s="28">
        <v>2</v>
      </c>
      <c r="D17" s="28">
        <v>1</v>
      </c>
      <c r="E17" s="28">
        <v>2</v>
      </c>
      <c r="F17" s="28">
        <v>1</v>
      </c>
      <c r="G17" s="28">
        <v>57</v>
      </c>
      <c r="H17" s="27">
        <f t="shared" si="0"/>
        <v>63</v>
      </c>
    </row>
    <row r="18" spans="1:8" ht="15" customHeight="1" thickBot="1">
      <c r="A18" s="45" t="s">
        <v>19</v>
      </c>
      <c r="B18" s="46"/>
      <c r="C18" s="29">
        <f t="shared" ref="C18:H18" si="1">SUM(C6:C17)</f>
        <v>51</v>
      </c>
      <c r="D18" s="29">
        <f t="shared" si="1"/>
        <v>4</v>
      </c>
      <c r="E18" s="29">
        <f t="shared" si="1"/>
        <v>20</v>
      </c>
      <c r="F18" s="29">
        <f t="shared" si="1"/>
        <v>9</v>
      </c>
      <c r="G18" s="29">
        <f t="shared" si="1"/>
        <v>621</v>
      </c>
      <c r="H18" s="30">
        <f t="shared" si="1"/>
        <v>705</v>
      </c>
    </row>
    <row r="19" spans="1:8" ht="15" customHeight="1" thickBot="1">
      <c r="A19" s="47" t="s">
        <v>30</v>
      </c>
      <c r="B19" s="48"/>
      <c r="C19" s="48"/>
      <c r="D19" s="48"/>
      <c r="E19" s="48"/>
      <c r="F19" s="48"/>
      <c r="G19" s="48"/>
      <c r="H19" s="49"/>
    </row>
    <row r="20" spans="1:8">
      <c r="F20" s="2"/>
    </row>
    <row r="21" spans="1:8">
      <c r="F21" s="2"/>
    </row>
    <row r="22" spans="1:8">
      <c r="F22" t="s">
        <v>23</v>
      </c>
    </row>
    <row r="23" spans="1:8">
      <c r="F23" t="s">
        <v>24</v>
      </c>
    </row>
    <row r="24" spans="1:8">
      <c r="F24" s="34" t="s">
        <v>25</v>
      </c>
    </row>
    <row r="25" spans="1:8">
      <c r="F25" s="34"/>
    </row>
    <row r="26" spans="1:8">
      <c r="F26" s="34"/>
    </row>
    <row r="27" spans="1:8">
      <c r="F27" s="34"/>
    </row>
    <row r="28" spans="1:8">
      <c r="F28" s="34" t="s">
        <v>26</v>
      </c>
    </row>
    <row r="29" spans="1:8">
      <c r="F29" s="34" t="s">
        <v>27</v>
      </c>
    </row>
  </sheetData>
  <mergeCells count="4">
    <mergeCell ref="A18:B18"/>
    <mergeCell ref="A19:H19"/>
    <mergeCell ref="A1:H1"/>
    <mergeCell ref="A2:H2"/>
  </mergeCells>
  <printOptions horizontalCentered="1"/>
  <pageMargins left="0.55118110236220474" right="0.55118110236220474" top="1.1811023622047245" bottom="0.98425196850393704" header="0.51181102362204722" footer="0.51181102362204722"/>
  <pageSetup paperSize="14" scale="85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C26" sqref="C26"/>
    </sheetView>
  </sheetViews>
  <sheetFormatPr defaultRowHeight="15"/>
  <cols>
    <col min="1" max="1" width="4.5703125" customWidth="1"/>
    <col min="2" max="2" width="25.5703125" customWidth="1"/>
    <col min="3" max="8" width="12.7109375" customWidth="1"/>
  </cols>
  <sheetData>
    <row r="1" spans="1:8" s="6" customFormat="1" ht="15" customHeight="1">
      <c r="A1" s="44" t="s">
        <v>29</v>
      </c>
      <c r="B1" s="44"/>
      <c r="C1" s="44"/>
      <c r="D1" s="44"/>
      <c r="E1" s="44"/>
      <c r="F1" s="44"/>
      <c r="G1" s="44"/>
      <c r="H1" s="44"/>
    </row>
    <row r="2" spans="1:8" s="6" customFormat="1" ht="15" customHeight="1">
      <c r="A2" s="44" t="s">
        <v>22</v>
      </c>
      <c r="B2" s="44"/>
      <c r="C2" s="44"/>
      <c r="D2" s="44"/>
      <c r="E2" s="44"/>
      <c r="F2" s="44"/>
      <c r="G2" s="44"/>
      <c r="H2" s="44"/>
    </row>
    <row r="3" spans="1:8" s="6" customFormat="1" ht="15" customHeight="1">
      <c r="B3" s="7"/>
      <c r="C3" s="7"/>
      <c r="D3" s="7"/>
      <c r="E3" s="7"/>
      <c r="F3" s="7"/>
      <c r="G3" s="7"/>
      <c r="H3" s="7"/>
    </row>
    <row r="4" spans="1:8" s="3" customFormat="1" ht="15" customHeight="1" thickBot="1">
      <c r="B4" s="5"/>
      <c r="C4" s="5"/>
      <c r="D4" s="5"/>
      <c r="E4" s="5"/>
      <c r="F4" s="5"/>
      <c r="G4" s="5"/>
      <c r="H4" s="5"/>
    </row>
    <row r="5" spans="1:8" s="4" customFormat="1" ht="15" customHeight="1" thickBot="1">
      <c r="A5" s="31" t="s">
        <v>32</v>
      </c>
      <c r="B5" s="31" t="s">
        <v>0</v>
      </c>
      <c r="C5" s="32" t="s">
        <v>1</v>
      </c>
      <c r="D5" s="32" t="s">
        <v>2</v>
      </c>
      <c r="E5" s="32" t="s">
        <v>3</v>
      </c>
      <c r="F5" s="32" t="s">
        <v>4</v>
      </c>
      <c r="G5" s="32" t="s">
        <v>5</v>
      </c>
      <c r="H5" s="33" t="s">
        <v>6</v>
      </c>
    </row>
    <row r="6" spans="1:8" s="3" customFormat="1" ht="15" customHeight="1">
      <c r="A6" s="35">
        <v>1</v>
      </c>
      <c r="B6" s="12" t="s">
        <v>7</v>
      </c>
      <c r="C6" s="13">
        <v>6</v>
      </c>
      <c r="D6" s="13">
        <v>3</v>
      </c>
      <c r="E6" s="13">
        <v>12</v>
      </c>
      <c r="F6" s="13">
        <v>7</v>
      </c>
      <c r="G6" s="13">
        <v>29</v>
      </c>
      <c r="H6" s="14">
        <f>SUM(C6:G6)</f>
        <v>57</v>
      </c>
    </row>
    <row r="7" spans="1:8" s="3" customFormat="1" ht="15" customHeight="1">
      <c r="A7" s="35">
        <v>2</v>
      </c>
      <c r="B7" s="10" t="s">
        <v>8</v>
      </c>
      <c r="C7" s="9">
        <v>10</v>
      </c>
      <c r="D7" s="9">
        <v>2</v>
      </c>
      <c r="E7" s="9">
        <v>7</v>
      </c>
      <c r="F7" s="9">
        <v>5</v>
      </c>
      <c r="G7" s="9">
        <v>32</v>
      </c>
      <c r="H7" s="11">
        <f t="shared" ref="H7:H17" si="0">SUM(C7:G7)</f>
        <v>56</v>
      </c>
    </row>
    <row r="8" spans="1:8" s="3" customFormat="1" ht="15" customHeight="1">
      <c r="A8" s="35">
        <v>3</v>
      </c>
      <c r="B8" s="10" t="s">
        <v>9</v>
      </c>
      <c r="C8" s="9">
        <v>10</v>
      </c>
      <c r="D8" s="9">
        <v>0</v>
      </c>
      <c r="E8" s="9">
        <v>10</v>
      </c>
      <c r="F8" s="9">
        <v>8</v>
      </c>
      <c r="G8" s="9">
        <v>32</v>
      </c>
      <c r="H8" s="11">
        <f t="shared" si="0"/>
        <v>60</v>
      </c>
    </row>
    <row r="9" spans="1:8" s="3" customFormat="1" ht="15" customHeight="1">
      <c r="A9" s="35">
        <v>4</v>
      </c>
      <c r="B9" s="10" t="s">
        <v>10</v>
      </c>
      <c r="C9" s="9">
        <v>6</v>
      </c>
      <c r="D9" s="9">
        <v>4</v>
      </c>
      <c r="E9" s="9">
        <v>8</v>
      </c>
      <c r="F9" s="9">
        <v>10</v>
      </c>
      <c r="G9" s="9">
        <v>27</v>
      </c>
      <c r="H9" s="11">
        <f t="shared" si="0"/>
        <v>55</v>
      </c>
    </row>
    <row r="10" spans="1:8" s="3" customFormat="1" ht="15" customHeight="1">
      <c r="A10" s="35">
        <v>5</v>
      </c>
      <c r="B10" s="10" t="s">
        <v>11</v>
      </c>
      <c r="C10" s="9">
        <v>4</v>
      </c>
      <c r="D10" s="9">
        <v>1</v>
      </c>
      <c r="E10" s="9">
        <v>12</v>
      </c>
      <c r="F10" s="9">
        <v>2</v>
      </c>
      <c r="G10" s="9">
        <v>27</v>
      </c>
      <c r="H10" s="11">
        <f t="shared" si="0"/>
        <v>46</v>
      </c>
    </row>
    <row r="11" spans="1:8" s="3" customFormat="1" ht="15" customHeight="1">
      <c r="A11" s="35">
        <v>6</v>
      </c>
      <c r="B11" s="10" t="s">
        <v>12</v>
      </c>
      <c r="C11" s="9">
        <v>3</v>
      </c>
      <c r="D11" s="9">
        <v>1</v>
      </c>
      <c r="E11" s="9">
        <v>12</v>
      </c>
      <c r="F11" s="9">
        <v>3</v>
      </c>
      <c r="G11" s="9">
        <v>20</v>
      </c>
      <c r="H11" s="11">
        <f t="shared" si="0"/>
        <v>39</v>
      </c>
    </row>
    <row r="12" spans="1:8" s="3" customFormat="1" ht="15" customHeight="1">
      <c r="A12" s="35">
        <v>7</v>
      </c>
      <c r="B12" s="10" t="s">
        <v>13</v>
      </c>
      <c r="C12" s="9">
        <v>2</v>
      </c>
      <c r="D12" s="9">
        <v>4</v>
      </c>
      <c r="E12" s="9">
        <v>9</v>
      </c>
      <c r="F12" s="9">
        <v>4</v>
      </c>
      <c r="G12" s="9">
        <v>39</v>
      </c>
      <c r="H12" s="11">
        <f t="shared" si="0"/>
        <v>58</v>
      </c>
    </row>
    <row r="13" spans="1:8" s="3" customFormat="1" ht="15" customHeight="1">
      <c r="A13" s="35">
        <v>8</v>
      </c>
      <c r="B13" s="10" t="s">
        <v>14</v>
      </c>
      <c r="C13" s="9">
        <v>1</v>
      </c>
      <c r="D13" s="9">
        <v>6</v>
      </c>
      <c r="E13" s="9">
        <v>14</v>
      </c>
      <c r="F13" s="9">
        <v>6</v>
      </c>
      <c r="G13" s="9">
        <v>38</v>
      </c>
      <c r="H13" s="11">
        <f t="shared" si="0"/>
        <v>65</v>
      </c>
    </row>
    <row r="14" spans="1:8" s="3" customFormat="1" ht="15" customHeight="1">
      <c r="A14" s="35">
        <v>9</v>
      </c>
      <c r="B14" s="10" t="s">
        <v>15</v>
      </c>
      <c r="C14" s="9">
        <v>4</v>
      </c>
      <c r="D14" s="9">
        <v>6</v>
      </c>
      <c r="E14" s="9">
        <v>12</v>
      </c>
      <c r="F14" s="9">
        <v>11</v>
      </c>
      <c r="G14" s="9">
        <v>47</v>
      </c>
      <c r="H14" s="11">
        <f t="shared" si="0"/>
        <v>80</v>
      </c>
    </row>
    <row r="15" spans="1:8" s="3" customFormat="1" ht="15" customHeight="1">
      <c r="A15" s="35">
        <v>10</v>
      </c>
      <c r="B15" s="10" t="s">
        <v>16</v>
      </c>
      <c r="C15" s="9">
        <v>3</v>
      </c>
      <c r="D15" s="9">
        <v>8</v>
      </c>
      <c r="E15" s="9">
        <v>8</v>
      </c>
      <c r="F15" s="9">
        <v>5</v>
      </c>
      <c r="G15" s="9">
        <v>51</v>
      </c>
      <c r="H15" s="11">
        <f t="shared" si="0"/>
        <v>75</v>
      </c>
    </row>
    <row r="16" spans="1:8" s="3" customFormat="1" ht="15" customHeight="1">
      <c r="A16" s="35">
        <v>11</v>
      </c>
      <c r="B16" s="10" t="s">
        <v>17</v>
      </c>
      <c r="C16" s="9">
        <v>4</v>
      </c>
      <c r="D16" s="9">
        <v>3</v>
      </c>
      <c r="E16" s="9">
        <v>10</v>
      </c>
      <c r="F16" s="9">
        <v>6</v>
      </c>
      <c r="G16" s="9">
        <v>30</v>
      </c>
      <c r="H16" s="11">
        <f t="shared" si="0"/>
        <v>53</v>
      </c>
    </row>
    <row r="17" spans="1:8" s="3" customFormat="1" ht="15" customHeight="1" thickBot="1">
      <c r="A17" s="35">
        <v>12</v>
      </c>
      <c r="B17" s="15" t="s">
        <v>18</v>
      </c>
      <c r="C17" s="16">
        <v>4</v>
      </c>
      <c r="D17" s="16">
        <v>2</v>
      </c>
      <c r="E17" s="16">
        <v>5</v>
      </c>
      <c r="F17" s="16">
        <v>3</v>
      </c>
      <c r="G17" s="16">
        <v>42</v>
      </c>
      <c r="H17" s="17">
        <f t="shared" si="0"/>
        <v>56</v>
      </c>
    </row>
    <row r="18" spans="1:8" s="3" customFormat="1" ht="15" customHeight="1" thickBot="1">
      <c r="A18" s="45" t="s">
        <v>19</v>
      </c>
      <c r="B18" s="46"/>
      <c r="C18" s="18">
        <f t="shared" ref="C18:H18" si="1">SUM(C6:C17)</f>
        <v>57</v>
      </c>
      <c r="D18" s="18">
        <f t="shared" si="1"/>
        <v>40</v>
      </c>
      <c r="E18" s="18">
        <f t="shared" si="1"/>
        <v>119</v>
      </c>
      <c r="F18" s="18">
        <f t="shared" si="1"/>
        <v>70</v>
      </c>
      <c r="G18" s="18">
        <f t="shared" si="1"/>
        <v>414</v>
      </c>
      <c r="H18" s="19">
        <f t="shared" si="1"/>
        <v>700</v>
      </c>
    </row>
    <row r="19" spans="1:8" ht="15" customHeight="1" thickBot="1">
      <c r="A19" s="47" t="s">
        <v>30</v>
      </c>
      <c r="B19" s="48"/>
      <c r="C19" s="48"/>
      <c r="D19" s="48"/>
      <c r="E19" s="48"/>
      <c r="F19" s="48"/>
      <c r="G19" s="48"/>
      <c r="H19" s="49"/>
    </row>
    <row r="20" spans="1:8" ht="14.45" customHeight="1">
      <c r="B20" s="2"/>
      <c r="C20" s="2"/>
      <c r="D20" s="2"/>
      <c r="E20" s="2"/>
      <c r="F20" s="2"/>
      <c r="G20" s="2"/>
      <c r="H20" s="2"/>
    </row>
    <row r="21" spans="1:8" ht="14.45" customHeight="1">
      <c r="B21" s="2"/>
      <c r="C21" s="2"/>
      <c r="D21" s="2"/>
      <c r="E21" s="2"/>
      <c r="F21" s="2"/>
      <c r="G21" s="2"/>
      <c r="H21" s="2"/>
    </row>
    <row r="22" spans="1:8" ht="14.45" customHeight="1">
      <c r="F22" t="s">
        <v>28</v>
      </c>
    </row>
    <row r="23" spans="1:8" ht="14.45" customHeight="1">
      <c r="F23" t="s">
        <v>24</v>
      </c>
    </row>
    <row r="24" spans="1:8" ht="14.45" customHeight="1">
      <c r="F24" s="34" t="s">
        <v>25</v>
      </c>
    </row>
    <row r="25" spans="1:8" ht="14.45" customHeight="1">
      <c r="F25" s="34"/>
    </row>
    <row r="26" spans="1:8" ht="14.45" customHeight="1">
      <c r="F26" s="34"/>
    </row>
    <row r="27" spans="1:8" ht="14.45" customHeight="1">
      <c r="F27" s="34"/>
    </row>
    <row r="28" spans="1:8" ht="14.45" customHeight="1">
      <c r="F28" s="34" t="s">
        <v>26</v>
      </c>
    </row>
    <row r="29" spans="1:8" ht="14.45" customHeight="1">
      <c r="F29" s="34" t="s">
        <v>27</v>
      </c>
    </row>
  </sheetData>
  <mergeCells count="4">
    <mergeCell ref="A18:B18"/>
    <mergeCell ref="A19:H19"/>
    <mergeCell ref="A1:H1"/>
    <mergeCell ref="A2:H2"/>
  </mergeCells>
  <printOptions horizontalCentered="1"/>
  <pageMargins left="0.51181102362204722" right="0.51181102362204722" top="1.1811023622047245" bottom="0.74803149606299213" header="0.31496062992125984" footer="0.31496062992125984"/>
  <pageSetup paperSize="14" scale="85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6"/>
  <sheetViews>
    <sheetView tabSelected="1" workbookViewId="0">
      <selection activeCell="A16" sqref="A16:H16"/>
    </sheetView>
  </sheetViews>
  <sheetFormatPr defaultRowHeight="15"/>
  <cols>
    <col min="1" max="1" width="4.5703125" customWidth="1"/>
    <col min="2" max="2" width="21.28515625" customWidth="1"/>
    <col min="3" max="8" width="11.85546875" customWidth="1"/>
  </cols>
  <sheetData>
    <row r="1" spans="1:8" s="3" customFormat="1" ht="15" customHeight="1">
      <c r="B1" s="5"/>
      <c r="C1" s="5"/>
      <c r="D1" s="5"/>
      <c r="E1" s="5"/>
      <c r="F1" s="5"/>
      <c r="G1" s="5"/>
      <c r="H1" s="5"/>
    </row>
    <row r="2" spans="1:8" s="37" customFormat="1" ht="15" customHeight="1">
      <c r="A2" s="39" t="s">
        <v>32</v>
      </c>
      <c r="B2" s="39" t="s">
        <v>0</v>
      </c>
      <c r="C2" s="39" t="s">
        <v>1</v>
      </c>
      <c r="D2" s="39" t="s">
        <v>2</v>
      </c>
      <c r="E2" s="39" t="s">
        <v>3</v>
      </c>
      <c r="F2" s="39" t="s">
        <v>4</v>
      </c>
      <c r="G2" s="39" t="s">
        <v>5</v>
      </c>
      <c r="H2" s="39" t="s">
        <v>6</v>
      </c>
    </row>
    <row r="3" spans="1:8" s="38" customFormat="1" ht="15" customHeight="1">
      <c r="A3" s="40">
        <v>1</v>
      </c>
      <c r="B3" s="41" t="s">
        <v>7</v>
      </c>
      <c r="C3" s="40">
        <v>3</v>
      </c>
      <c r="D3" s="40">
        <v>0</v>
      </c>
      <c r="E3" s="40">
        <v>4</v>
      </c>
      <c r="F3" s="40">
        <v>1</v>
      </c>
      <c r="G3" s="40">
        <f>39+6</f>
        <v>45</v>
      </c>
      <c r="H3" s="42">
        <f t="shared" ref="H3:H14" si="0">SUM(C3:G3)</f>
        <v>53</v>
      </c>
    </row>
    <row r="4" spans="1:8" s="38" customFormat="1" ht="15" customHeight="1">
      <c r="A4" s="40">
        <v>2</v>
      </c>
      <c r="B4" s="41" t="s">
        <v>8</v>
      </c>
      <c r="C4" s="40">
        <v>8</v>
      </c>
      <c r="D4" s="40">
        <v>3</v>
      </c>
      <c r="E4" s="40">
        <v>4</v>
      </c>
      <c r="F4" s="40">
        <v>3</v>
      </c>
      <c r="G4" s="40">
        <f>30+12</f>
        <v>42</v>
      </c>
      <c r="H4" s="42">
        <f t="shared" si="0"/>
        <v>60</v>
      </c>
    </row>
    <row r="5" spans="1:8" s="38" customFormat="1" ht="15" customHeight="1">
      <c r="A5" s="40">
        <v>3</v>
      </c>
      <c r="B5" s="41" t="s">
        <v>9</v>
      </c>
      <c r="C5" s="40">
        <v>3</v>
      </c>
      <c r="D5" s="40">
        <v>0</v>
      </c>
      <c r="E5" s="40">
        <v>4</v>
      </c>
      <c r="F5" s="40">
        <v>6</v>
      </c>
      <c r="G5" s="40">
        <f>40+5</f>
        <v>45</v>
      </c>
      <c r="H5" s="42">
        <f t="shared" si="0"/>
        <v>58</v>
      </c>
    </row>
    <row r="6" spans="1:8" s="38" customFormat="1" ht="15" customHeight="1">
      <c r="A6" s="40">
        <v>4</v>
      </c>
      <c r="B6" s="41" t="s">
        <v>10</v>
      </c>
      <c r="C6" s="40">
        <v>6</v>
      </c>
      <c r="D6" s="40">
        <v>1</v>
      </c>
      <c r="E6" s="40">
        <v>1</v>
      </c>
      <c r="F6" s="40">
        <v>1</v>
      </c>
      <c r="G6" s="40">
        <v>32</v>
      </c>
      <c r="H6" s="42">
        <f t="shared" si="0"/>
        <v>41</v>
      </c>
    </row>
    <row r="7" spans="1:8" s="38" customFormat="1" ht="15" customHeight="1">
      <c r="A7" s="40">
        <v>5</v>
      </c>
      <c r="B7" s="41" t="s">
        <v>11</v>
      </c>
      <c r="C7" s="40">
        <v>3</v>
      </c>
      <c r="D7" s="40">
        <v>0</v>
      </c>
      <c r="E7" s="40">
        <v>1</v>
      </c>
      <c r="F7" s="40">
        <v>1</v>
      </c>
      <c r="G7" s="40">
        <v>33</v>
      </c>
      <c r="H7" s="42">
        <f t="shared" si="0"/>
        <v>38</v>
      </c>
    </row>
    <row r="8" spans="1:8" s="38" customFormat="1" ht="15" customHeight="1">
      <c r="A8" s="40">
        <v>6</v>
      </c>
      <c r="B8" s="41" t="s">
        <v>12</v>
      </c>
      <c r="C8" s="40">
        <v>4</v>
      </c>
      <c r="D8" s="40">
        <v>1</v>
      </c>
      <c r="E8" s="40">
        <v>1</v>
      </c>
      <c r="F8" s="40">
        <v>0</v>
      </c>
      <c r="G8" s="40">
        <v>36</v>
      </c>
      <c r="H8" s="42">
        <f t="shared" si="0"/>
        <v>42</v>
      </c>
    </row>
    <row r="9" spans="1:8" s="38" customFormat="1" ht="15" customHeight="1">
      <c r="A9" s="40">
        <v>7</v>
      </c>
      <c r="B9" s="41" t="s">
        <v>13</v>
      </c>
      <c r="C9" s="40">
        <v>3</v>
      </c>
      <c r="D9" s="40">
        <v>2</v>
      </c>
      <c r="E9" s="40">
        <v>3</v>
      </c>
      <c r="F9" s="40">
        <v>3</v>
      </c>
      <c r="G9" s="40">
        <v>39</v>
      </c>
      <c r="H9" s="42">
        <f t="shared" si="0"/>
        <v>50</v>
      </c>
    </row>
    <row r="10" spans="1:8" s="38" customFormat="1" ht="15" customHeight="1">
      <c r="A10" s="40">
        <v>8</v>
      </c>
      <c r="B10" s="41" t="s">
        <v>14</v>
      </c>
      <c r="C10" s="40">
        <v>1</v>
      </c>
      <c r="D10" s="40">
        <v>6</v>
      </c>
      <c r="E10" s="40">
        <v>1</v>
      </c>
      <c r="F10" s="40">
        <v>5</v>
      </c>
      <c r="G10" s="40">
        <v>28</v>
      </c>
      <c r="H10" s="42">
        <f t="shared" si="0"/>
        <v>41</v>
      </c>
    </row>
    <row r="11" spans="1:8" s="38" customFormat="1" ht="15" customHeight="1">
      <c r="A11" s="40">
        <v>9</v>
      </c>
      <c r="B11" s="41" t="s">
        <v>15</v>
      </c>
      <c r="C11" s="40">
        <v>6</v>
      </c>
      <c r="D11" s="40">
        <v>4</v>
      </c>
      <c r="E11" s="40">
        <v>4</v>
      </c>
      <c r="F11" s="40">
        <v>5</v>
      </c>
      <c r="G11" s="40">
        <v>24</v>
      </c>
      <c r="H11" s="42">
        <f t="shared" si="0"/>
        <v>43</v>
      </c>
    </row>
    <row r="12" spans="1:8" s="38" customFormat="1" ht="15" customHeight="1">
      <c r="A12" s="40">
        <v>10</v>
      </c>
      <c r="B12" s="41" t="s">
        <v>16</v>
      </c>
      <c r="C12" s="40">
        <v>4</v>
      </c>
      <c r="D12" s="40">
        <v>4</v>
      </c>
      <c r="E12" s="40">
        <v>3</v>
      </c>
      <c r="F12" s="40">
        <v>4</v>
      </c>
      <c r="G12" s="40">
        <v>17</v>
      </c>
      <c r="H12" s="42">
        <f t="shared" si="0"/>
        <v>32</v>
      </c>
    </row>
    <row r="13" spans="1:8" s="38" customFormat="1" ht="15" customHeight="1">
      <c r="A13" s="40">
        <v>11</v>
      </c>
      <c r="B13" s="41" t="s">
        <v>17</v>
      </c>
      <c r="C13" s="40">
        <v>6</v>
      </c>
      <c r="D13" s="40">
        <v>2</v>
      </c>
      <c r="E13" s="40">
        <v>6</v>
      </c>
      <c r="F13" s="40">
        <v>3</v>
      </c>
      <c r="G13" s="40">
        <v>40</v>
      </c>
      <c r="H13" s="42">
        <f t="shared" si="0"/>
        <v>57</v>
      </c>
    </row>
    <row r="14" spans="1:8" s="38" customFormat="1" ht="15" customHeight="1">
      <c r="A14" s="40">
        <v>12</v>
      </c>
      <c r="B14" s="41" t="s">
        <v>18</v>
      </c>
      <c r="C14" s="40">
        <v>8</v>
      </c>
      <c r="D14" s="40">
        <v>1</v>
      </c>
      <c r="E14" s="40">
        <v>8</v>
      </c>
      <c r="F14" s="40">
        <v>1</v>
      </c>
      <c r="G14" s="40">
        <v>32</v>
      </c>
      <c r="H14" s="42">
        <f t="shared" si="0"/>
        <v>50</v>
      </c>
    </row>
    <row r="15" spans="1:8" s="38" customFormat="1" ht="15" customHeight="1">
      <c r="A15" s="50" t="s">
        <v>19</v>
      </c>
      <c r="B15" s="50"/>
      <c r="C15" s="43">
        <f t="shared" ref="C15:H15" si="1">SUM(C3:C14)</f>
        <v>55</v>
      </c>
      <c r="D15" s="43">
        <f t="shared" si="1"/>
        <v>24</v>
      </c>
      <c r="E15" s="43">
        <f t="shared" si="1"/>
        <v>40</v>
      </c>
      <c r="F15" s="43">
        <f t="shared" si="1"/>
        <v>33</v>
      </c>
      <c r="G15" s="43">
        <f t="shared" si="1"/>
        <v>413</v>
      </c>
      <c r="H15" s="43">
        <f t="shared" si="1"/>
        <v>565</v>
      </c>
    </row>
    <row r="16" spans="1:8" ht="14.45" customHeight="1">
      <c r="B16" s="2"/>
      <c r="C16" s="2"/>
      <c r="D16" s="2"/>
      <c r="E16" s="2"/>
      <c r="F16" s="2"/>
      <c r="G16" s="2"/>
      <c r="H16" s="2"/>
    </row>
  </sheetData>
  <mergeCells count="1">
    <mergeCell ref="A15:B15"/>
  </mergeCells>
  <printOptions horizontalCentered="1"/>
  <pageMargins left="0.70866141732283472" right="0.70866141732283472" top="1.1811023622047245" bottom="0.74803149606299213" header="0.31496062992125984" footer="0.31496062992125984"/>
  <pageSetup paperSize="9" scale="9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2022</vt:lpstr>
      <vt:lpstr>2023</vt:lpstr>
      <vt:lpstr>2024</vt:lpstr>
      <vt:lpstr>2025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Statistik-PC</dc:creator>
  <cp:lastModifiedBy>Administrator</cp:lastModifiedBy>
  <cp:lastPrinted>2026-01-23T01:12:17Z</cp:lastPrinted>
  <dcterms:created xsi:type="dcterms:W3CDTF">2023-10-05T08:19:19Z</dcterms:created>
  <dcterms:modified xsi:type="dcterms:W3CDTF">2026-01-27T03:13:04Z</dcterms:modified>
</cp:coreProperties>
</file>